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bmiler\Documents\ubrania i buty 2026\"/>
    </mc:Choice>
  </mc:AlternateContent>
  <xr:revisionPtr revIDLastSave="0" documentId="13_ncr:1_{67FC9DB9-9506-436A-B3D4-976459D4FDC8}" xr6:coauthVersionLast="47" xr6:coauthVersionMax="47" xr10:uidLastSave="{00000000-0000-0000-0000-000000000000}"/>
  <bookViews>
    <workbookView xWindow="28680" yWindow="-690" windowWidth="29040" windowHeight="15720" activeTab="1" xr2:uid="{00000000-000D-0000-FFFF-FFFF00000000}"/>
  </bookViews>
  <sheets>
    <sheet name="Pakiet nr 1" sheetId="3" r:id="rId1"/>
    <sheet name="Pakiet nr 2" sheetId="17" r:id="rId2"/>
  </sheets>
  <definedNames>
    <definedName name="_xlnm.Print_Area" localSheetId="0">'Pakiet nr 1'!$A$2:$J$21</definedName>
    <definedName name="_xlnm.Print_Area" localSheetId="1">'Pakiet nr 2'!$A$2:$J$10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J7" i="3"/>
  <c r="F7" i="3"/>
  <c r="H7" i="3" s="1"/>
  <c r="J8" i="3"/>
  <c r="J9" i="3"/>
  <c r="J10" i="3"/>
  <c r="F8" i="3"/>
  <c r="H8" i="3" s="1"/>
  <c r="F9" i="3"/>
  <c r="H9" i="3" s="1"/>
  <c r="F10" i="3"/>
  <c r="H10" i="3" s="1"/>
  <c r="F6" i="3"/>
  <c r="H6" i="3" s="1"/>
  <c r="F7" i="17"/>
  <c r="H7" i="17" s="1"/>
  <c r="F8" i="17"/>
  <c r="H8" i="17" s="1"/>
  <c r="J7" i="17"/>
  <c r="J8" i="17"/>
  <c r="H9" i="17" l="1"/>
  <c r="H11" i="3"/>
  <c r="J11" i="3"/>
  <c r="J9" i="17"/>
</calcChain>
</file>

<file path=xl/sharedStrings.xml><?xml version="1.0" encoding="utf-8"?>
<sst xmlns="http://schemas.openxmlformats.org/spreadsheetml/2006/main" count="49" uniqueCount="32">
  <si>
    <t>Wartość brutto</t>
  </si>
  <si>
    <t>Razem:</t>
  </si>
  <si>
    <t>UWAGA:</t>
  </si>
  <si>
    <t>L.p.</t>
  </si>
  <si>
    <t>Asortyment</t>
  </si>
  <si>
    <t>Numer katalogowy /Producent</t>
  </si>
  <si>
    <t>J.M.</t>
  </si>
  <si>
    <t>Cena jednostkowa brutto</t>
  </si>
  <si>
    <t>sztuka</t>
  </si>
  <si>
    <t xml:space="preserve">Pakiet nr 1 - Odzież robocza dla personelu medycznego </t>
  </si>
  <si>
    <t>Wartość netto</t>
  </si>
  <si>
    <t>Cena jednostkowa netto</t>
  </si>
  <si>
    <t>Akademickie Centrum Zdrowia w Mikołowie Sp. z o.o., ul. Waryńskiego 2, 43-190 Mikołów</t>
  </si>
  <si>
    <t>para</t>
  </si>
  <si>
    <t>Obuwie medyczne męskie - na spodach antypoślizgowych, z cholewkami i wyściółką skórzaną. Obuwie wykonane ze skór naturalnych wykończonych
powłokami umożliwiającymi ich dezynfekcję oraz łatwe utrzymanie w czystości przy użyciu ogólnie dostępnych środków dezynfekcyjno-myjących. Cholewka zabudowana z perforacją, pasek dwu funkcyjny przekładany na piętę. Rozmiary od 38 do 47</t>
  </si>
  <si>
    <t>Obuwie medyczne damskie - na spodach antypoślizgowych, z cholewkami i wyściółką skórzaną. Obuwie wykonane ze skór naturalnych wykończonych
powłokami umożliwiającymi ich dezynfekcję oraz łatwe utrzymanie w czystości przy użyciu ogólnie dostępnych środków dezynfekcyjno-myjących. Cholewka zabudowana z perforacją, pasek dwu funkcyjny przekładany na piętę. Rozmiary od 35 do 44</t>
  </si>
  <si>
    <r>
      <rPr>
        <b/>
        <sz val="12"/>
        <color theme="1"/>
        <rFont val="Calibri"/>
        <family val="2"/>
        <charset val="238"/>
      </rPr>
      <t>Spodnie męskie</t>
    </r>
    <r>
      <rPr>
        <sz val="12"/>
        <color theme="1"/>
        <rFont val="Calibri"/>
        <family val="2"/>
        <charset val="238"/>
      </rPr>
      <t xml:space="preserve"> – długie, nogawka lekko zwężana ku dołowi, w tali gumka i sznurek. Spodnie z dwiema kieszeniami po bokach i dwiema kieszeniami z tyłu. Możliwość wyboru z gamy co najmniej 5 kolorów, w tym m.in. ciemno granatowy, jasno niebieski, niebieski, szary, ciemny turkus (petrol).
Tkanina:  65-70% bawełna, 30-35% poliester, 1-5% spandex, gramatura 170+/-5g/m2,  temperatura prania minimum 60 st. C.
Wytrzymałość na tarcia i uszkodzenia mechaniczne, oporna na gniecenia, przewiewna. Trwałość wybawień, możliwość łączenia kolorów bez obawy zmiany barwy, komfort użytkownika. </t>
    </r>
  </si>
  <si>
    <r>
      <rPr>
        <b/>
        <sz val="12"/>
        <color theme="1"/>
        <rFont val="Calibri"/>
        <family val="2"/>
        <charset val="238"/>
      </rPr>
      <t>Bluza męska</t>
    </r>
    <r>
      <rPr>
        <sz val="12"/>
        <color theme="1"/>
        <rFont val="Calibri"/>
        <family val="2"/>
        <charset val="238"/>
      </rPr>
      <t xml:space="preserve"> – wkładana przez głowę, dekold w kształcie V, kieszonka na klatce piersiowej oraz dwie kieszenie po bokach bluzy. Bluza taliowana z dwoma rozcięciami po bokach bluzy. Możliwość wyboru z gamy co najmniej 5 kolorów, w tym m.in. ciemno granatowy, jasno niebieski, niebieski, szary,  ciemny turkus (petrol). Tkanina:  65-70% bawełna, 30-35% poliester, 1-5% spandex, gramatura 170+/-5g/m2,  temperatura prania minimum 60 st. C.
Wytrzymałość na tarcia i uszkodzenia mechaniczne, oporna na gniecenia, przewiewna. Trwałość wybawień, możliwość łączenia kolorów bez obawy zmiany barwy, komfort użytkownika.</t>
    </r>
  </si>
  <si>
    <r>
      <rPr>
        <b/>
        <sz val="12"/>
        <color theme="1"/>
        <rFont val="Calibri"/>
        <family val="2"/>
        <charset val="238"/>
      </rPr>
      <t xml:space="preserve">Bluza damska </t>
    </r>
    <r>
      <rPr>
        <sz val="12"/>
        <color theme="1"/>
        <rFont val="Calibri"/>
        <family val="2"/>
        <charset val="238"/>
      </rPr>
      <t>– wkładana przez głowę, dekold w kształcie V, kieszonka na klatce piersiowej oraz dwie kieszenie po bokach bluzy. Bluza taliowana z dwoma rozcięciami po bokach bluzy. Możliwość wyboru z gamy co najmniej 6 kolorów, w tym m.in. ciemno granatowy, jasno niebieski, niebieski, szary, jasny róż, ciemny turkus (petrol). Tkanina:  65-70% bawełna, 30-35% poliester, 1-5% spandex, gramatura 170+/-5g/m2,  temperatura prania minimum 60 st. C.
Wytrzymałość na tarcia i uszkodzenia mechaniczne, oporna na gniecenia, przewiewna. Trwałość wybawień, możliwość łączenia kolorów bez obawy zmiany barwy, komfort użytkownika.</t>
    </r>
  </si>
  <si>
    <r>
      <rPr>
        <b/>
        <sz val="12"/>
        <color theme="1"/>
        <rFont val="Calibri"/>
        <family val="2"/>
        <charset val="238"/>
      </rPr>
      <t>Spodnie damskie</t>
    </r>
    <r>
      <rPr>
        <sz val="12"/>
        <color theme="1"/>
        <rFont val="Calibri"/>
        <family val="2"/>
        <charset val="238"/>
      </rPr>
      <t xml:space="preserve"> - długie, nogawka lekko zwężana ku dołowi, w tali gumka i sznurek. Po bokach wszyte kieszenie, na udzie głęboka kieszonka. Możliwość wyboru z gamy co najmniej 6 kolorów, w tym m.in. ciemno granatowy, jasno niebieski, niebieski, szary, jasny róż, ciemny turkus (petrol).
Tkanina: 65-70% bawełna, 30-35% poliester, 1-5% spandex, gramatura 170+/-5g/m2,  temperatura prania minimum 60 st. C.
Wytrzymałość na tarcia i uszkodzenia mechaniczne, oporna na gniecenia, przewiewna. Trwałość wybawień, możliwość łączenia kolorów bez obawy zmiany barwy, komfort użytkownika.</t>
    </r>
  </si>
  <si>
    <r>
      <rPr>
        <b/>
        <sz val="12"/>
        <color theme="1"/>
        <rFont val="Calibri"/>
        <family val="2"/>
        <charset val="238"/>
      </rPr>
      <t>Spódnica</t>
    </r>
    <r>
      <rPr>
        <sz val="12"/>
        <color theme="1"/>
        <rFont val="Calibri"/>
        <family val="2"/>
        <charset val="238"/>
      </rPr>
      <t xml:space="preserve"> - krój klasyczny, w tali gumka, zapinana na suwak z tyłu. Po bokach wszyte kieszenie. Możliwość wyboru z gamy co najmniej 6 kolorów, w tym m.in. ciemno granatowy, jasno niebieski, niebieski, szary, jasny róż, ciemny turkus (petrol).
Tkanina: 65-70% bawełna, 30-35% poliester, 1-5% spandex, gramatura 170+/-5g/m2,  temperatura prania minimum 60 st. C.
Wytrzymałość na tarcia i uszkodzenia mechaniczne, oporna na gniecenia, przewiewna. Trwałość wybawień, możliwość łączenia kolorów bez obawy zmiany barwy, komfort użytkownika.</t>
    </r>
  </si>
  <si>
    <t>załącznik nr 2</t>
  </si>
  <si>
    <t>1.</t>
  </si>
  <si>
    <t>2.</t>
  </si>
  <si>
    <t>3.</t>
  </si>
  <si>
    <t>4.</t>
  </si>
  <si>
    <t>5.</t>
  </si>
  <si>
    <r>
      <t xml:space="preserve">Zamawiający wymaga posiadania przez Wykonawcę rozmiarów XS- XXL. W trakcie trwania umowy kilkanaście sztuk odzieży będzie zamawiana w niestandardowych rozmiarach.
</t>
    </r>
    <r>
      <rPr>
        <sz val="12"/>
        <color rgb="FFFF000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Zamawiający wymaga, aby odzież posiadała wszytą metkę zawierającą takie informacje jak: nazwa producenta, rozmiar odzieży, skład tkaniny, symboliczne oznaczenie technologii prania, prasowania itp.</t>
    </r>
  </si>
  <si>
    <t>st. VAT</t>
  </si>
  <si>
    <t>Ilość</t>
  </si>
  <si>
    <t>Pakiet nr 2 - Obuwie robocze</t>
  </si>
  <si>
    <t>załcznik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</si>
</sst>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12"/>
      <name val="Garamond"/>
      <family val="1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1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/>
    </xf>
    <xf numFmtId="9" fontId="11" fillId="0" borderId="5" xfId="0" applyNumberFormat="1" applyFont="1" applyBorder="1" applyAlignment="1">
      <alignment horizontal="right" vertical="center"/>
    </xf>
    <xf numFmtId="8" fontId="11" fillId="0" borderId="5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right" vertical="center" wrapText="1"/>
    </xf>
    <xf numFmtId="9" fontId="11" fillId="2" borderId="5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8" fontId="10" fillId="2" borderId="1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6" fillId="0" borderId="0" xfId="0" applyFont="1" applyFill="1"/>
    <xf numFmtId="4" fontId="9" fillId="0" borderId="0" xfId="0" applyNumberFormat="1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 vertical="center"/>
    </xf>
    <xf numFmtId="0" fontId="11" fillId="0" borderId="0" xfId="0" applyFont="1" applyFill="1"/>
  </cellXfs>
  <cellStyles count="5">
    <cellStyle name="Normalny" xfId="0" builtinId="0"/>
    <cellStyle name="Normalny 2" xfId="1" xr:uid="{00000000-0005-0000-0000-000001000000}"/>
    <cellStyle name="Normalny 3" xfId="3" xr:uid="{00000000-0005-0000-0000-000002000000}"/>
    <cellStyle name="Procentowy 2" xfId="2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2:K22"/>
  <sheetViews>
    <sheetView zoomScaleNormal="100" zoomScaleSheetLayoutView="120" workbookViewId="0">
      <selection activeCell="N6" sqref="N6"/>
    </sheetView>
  </sheetViews>
  <sheetFormatPr defaultRowHeight="15" x14ac:dyDescent="0.25"/>
  <cols>
    <col min="1" max="1" width="10" customWidth="1"/>
    <col min="2" max="2" width="75.5703125" customWidth="1"/>
    <col min="3" max="3" width="22.42578125" customWidth="1"/>
    <col min="4" max="4" width="8.85546875" customWidth="1"/>
    <col min="5" max="5" width="10.42578125" customWidth="1"/>
    <col min="6" max="6" width="13.5703125" customWidth="1"/>
    <col min="7" max="8" width="15.140625" customWidth="1"/>
    <col min="9" max="9" width="9.7109375" customWidth="1"/>
    <col min="10" max="10" width="15.28515625" customWidth="1"/>
    <col min="11" max="11" width="13.42578125" customWidth="1"/>
  </cols>
  <sheetData>
    <row r="2" spans="1:11" s="2" customFormat="1" ht="18.75" x14ac:dyDescent="0.3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s="2" customFormat="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s="2" customFormat="1" ht="15" customHeight="1" thickBot="1" x14ac:dyDescent="0.3">
      <c r="A4" s="42" t="s">
        <v>9</v>
      </c>
      <c r="B4" s="42"/>
      <c r="C4" s="49"/>
      <c r="D4" s="42"/>
      <c r="E4" s="6"/>
      <c r="F4" s="6"/>
      <c r="G4" s="6"/>
      <c r="H4" s="6"/>
      <c r="I4" s="6" t="s">
        <v>21</v>
      </c>
      <c r="J4" s="6"/>
    </row>
    <row r="5" spans="1:11" s="1" customFormat="1" ht="47.25" customHeight="1" thickBot="1" x14ac:dyDescent="0.25">
      <c r="A5" s="7" t="s">
        <v>3</v>
      </c>
      <c r="B5" s="8" t="s">
        <v>4</v>
      </c>
      <c r="C5" s="9" t="s">
        <v>5</v>
      </c>
      <c r="D5" s="10" t="s">
        <v>6</v>
      </c>
      <c r="E5" s="10" t="s">
        <v>29</v>
      </c>
      <c r="F5" s="10" t="s">
        <v>11</v>
      </c>
      <c r="G5" s="10" t="s">
        <v>7</v>
      </c>
      <c r="H5" s="10" t="s">
        <v>10</v>
      </c>
      <c r="I5" s="10" t="s">
        <v>28</v>
      </c>
      <c r="J5" s="10" t="s">
        <v>0</v>
      </c>
    </row>
    <row r="6" spans="1:11" s="1" customFormat="1" ht="161.25" customHeight="1" thickBot="1" x14ac:dyDescent="0.3">
      <c r="A6" s="11" t="s">
        <v>22</v>
      </c>
      <c r="B6" s="12" t="s">
        <v>19</v>
      </c>
      <c r="C6" s="13"/>
      <c r="D6" s="14" t="s">
        <v>8</v>
      </c>
      <c r="E6" s="15">
        <v>219</v>
      </c>
      <c r="F6" s="16">
        <f>ROUND(G6/1.23,2)</f>
        <v>0</v>
      </c>
      <c r="G6" s="17"/>
      <c r="H6" s="17">
        <f>F6*E6</f>
        <v>0</v>
      </c>
      <c r="I6" s="18"/>
      <c r="J6" s="19">
        <f>G6*E6</f>
        <v>0</v>
      </c>
    </row>
    <row r="7" spans="1:11" s="1" customFormat="1" ht="161.25" customHeight="1" thickBot="1" x14ac:dyDescent="0.3">
      <c r="A7" s="11" t="s">
        <v>23</v>
      </c>
      <c r="B7" s="12" t="s">
        <v>20</v>
      </c>
      <c r="C7" s="13"/>
      <c r="D7" s="14" t="s">
        <v>8</v>
      </c>
      <c r="E7" s="15">
        <v>20</v>
      </c>
      <c r="F7" s="16">
        <f>ROUND(G7/1.23,2)</f>
        <v>0</v>
      </c>
      <c r="G7" s="17"/>
      <c r="H7" s="17">
        <f>F7*E7</f>
        <v>0</v>
      </c>
      <c r="I7" s="18"/>
      <c r="J7" s="19">
        <f>G7*E7</f>
        <v>0</v>
      </c>
    </row>
    <row r="8" spans="1:11" s="1" customFormat="1" ht="155.25" customHeight="1" thickBot="1" x14ac:dyDescent="0.3">
      <c r="A8" s="11" t="s">
        <v>24</v>
      </c>
      <c r="B8" s="12" t="s">
        <v>16</v>
      </c>
      <c r="C8" s="13"/>
      <c r="D8" s="20" t="s">
        <v>8</v>
      </c>
      <c r="E8" s="21">
        <v>22</v>
      </c>
      <c r="F8" s="16">
        <f t="shared" ref="F8:F10" si="0">ROUND(G8/1.23,2)</f>
        <v>0</v>
      </c>
      <c r="G8" s="22"/>
      <c r="H8" s="17">
        <f t="shared" ref="H8:H10" si="1">F8*E8</f>
        <v>0</v>
      </c>
      <c r="I8" s="23"/>
      <c r="J8" s="19">
        <f t="shared" ref="J8:J10" si="2">G8*E8</f>
        <v>0</v>
      </c>
    </row>
    <row r="9" spans="1:11" s="1" customFormat="1" ht="155.25" customHeight="1" thickBot="1" x14ac:dyDescent="0.25">
      <c r="A9" s="11" t="s">
        <v>25</v>
      </c>
      <c r="B9" s="12" t="s">
        <v>18</v>
      </c>
      <c r="C9" s="24"/>
      <c r="D9" s="20" t="s">
        <v>8</v>
      </c>
      <c r="E9" s="21">
        <v>438</v>
      </c>
      <c r="F9" s="16">
        <f t="shared" si="0"/>
        <v>0</v>
      </c>
      <c r="G9" s="22"/>
      <c r="H9" s="17">
        <f t="shared" si="1"/>
        <v>0</v>
      </c>
      <c r="I9" s="23"/>
      <c r="J9" s="19">
        <f t="shared" si="2"/>
        <v>0</v>
      </c>
    </row>
    <row r="10" spans="1:11" s="1" customFormat="1" ht="158.25" customHeight="1" thickBot="1" x14ac:dyDescent="0.25">
      <c r="A10" s="11" t="s">
        <v>26</v>
      </c>
      <c r="B10" s="12" t="s">
        <v>17</v>
      </c>
      <c r="C10" s="24"/>
      <c r="D10" s="20" t="s">
        <v>8</v>
      </c>
      <c r="E10" s="21">
        <v>44</v>
      </c>
      <c r="F10" s="16">
        <f t="shared" si="0"/>
        <v>0</v>
      </c>
      <c r="G10" s="22"/>
      <c r="H10" s="17">
        <f t="shared" si="1"/>
        <v>0</v>
      </c>
      <c r="I10" s="23"/>
      <c r="J10" s="19">
        <f t="shared" si="2"/>
        <v>0</v>
      </c>
    </row>
    <row r="11" spans="1:11" s="1" customFormat="1" ht="30.75" customHeight="1" thickBot="1" x14ac:dyDescent="0.25">
      <c r="A11" s="43" t="s">
        <v>1</v>
      </c>
      <c r="B11" s="44"/>
      <c r="C11" s="47"/>
      <c r="D11" s="44"/>
      <c r="E11" s="44"/>
      <c r="F11" s="44"/>
      <c r="G11" s="45"/>
      <c r="H11" s="26">
        <f>SUM(H6:H10)</f>
        <v>0</v>
      </c>
      <c r="I11" s="27"/>
      <c r="J11" s="28">
        <f>SUM(J6:J10)</f>
        <v>0</v>
      </c>
    </row>
    <row r="12" spans="1:11" s="1" customFormat="1" ht="13.9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s="1" customFormat="1" ht="13.9" customHeight="1" x14ac:dyDescent="0.25">
      <c r="A13" s="6" t="s">
        <v>2</v>
      </c>
      <c r="B13" s="3"/>
      <c r="C13" s="3"/>
      <c r="D13" s="3"/>
      <c r="E13" s="3"/>
      <c r="F13" s="3"/>
      <c r="G13" s="3"/>
      <c r="H13" s="3"/>
      <c r="I13" s="3"/>
      <c r="J13" s="3"/>
      <c r="K13" s="2"/>
    </row>
    <row r="14" spans="1:11" s="1" customFormat="1" ht="12" customHeight="1" x14ac:dyDescent="0.25">
      <c r="A14" s="48" t="s">
        <v>27</v>
      </c>
      <c r="B14" s="48"/>
      <c r="C14" s="48"/>
      <c r="D14" s="48"/>
      <c r="E14" s="48"/>
      <c r="F14" s="48"/>
      <c r="G14" s="48"/>
      <c r="H14" s="48"/>
      <c r="I14" s="48"/>
      <c r="J14" s="48"/>
      <c r="K14" s="2"/>
    </row>
    <row r="15" spans="1:11" s="1" customFormat="1" ht="13.9" customHeight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2"/>
    </row>
    <row r="16" spans="1:11" s="1" customFormat="1" ht="67.5" customHeight="1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2"/>
    </row>
    <row r="17" spans="1:11" s="1" customFormat="1" ht="13.9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2"/>
    </row>
    <row r="18" spans="1:11" s="1" customFormat="1" ht="13.9" customHeight="1" x14ac:dyDescent="0.25">
      <c r="A18" s="3"/>
      <c r="B18" s="3"/>
      <c r="C18" s="3"/>
      <c r="D18" s="3"/>
      <c r="E18" s="50"/>
      <c r="F18" s="50"/>
      <c r="G18" s="50"/>
      <c r="H18" s="50"/>
      <c r="I18" s="50"/>
      <c r="J18" s="3"/>
      <c r="K18" s="2"/>
    </row>
    <row r="19" spans="1:11" s="1" customFormat="1" ht="15.75" x14ac:dyDescent="0.25">
      <c r="A19" s="3"/>
      <c r="B19" s="3"/>
      <c r="C19" s="3"/>
      <c r="D19" s="3"/>
      <c r="E19" s="51"/>
      <c r="F19" s="52"/>
      <c r="G19" s="52"/>
      <c r="H19" s="52"/>
      <c r="I19" s="51"/>
      <c r="J19" s="3"/>
    </row>
    <row r="20" spans="1:11" s="1" customFormat="1" ht="15" customHeight="1" x14ac:dyDescent="0.25">
      <c r="A20" s="3"/>
      <c r="B20" s="3"/>
      <c r="C20" s="3"/>
      <c r="D20" s="3"/>
      <c r="E20" s="50"/>
      <c r="F20" s="53"/>
      <c r="G20" s="52"/>
      <c r="H20" s="52"/>
      <c r="I20" s="51"/>
      <c r="J20" s="3"/>
    </row>
    <row r="21" spans="1:11" s="1" customFormat="1" ht="13.9" customHeight="1" x14ac:dyDescent="0.25">
      <c r="A21" s="3"/>
      <c r="B21" s="3"/>
      <c r="C21" s="3"/>
      <c r="D21" s="3"/>
      <c r="E21" s="50"/>
      <c r="F21" s="50"/>
      <c r="G21" s="50"/>
      <c r="H21" s="50"/>
      <c r="I21" s="50"/>
      <c r="J21" s="3"/>
      <c r="K21" s="2"/>
    </row>
    <row r="22" spans="1:11" ht="30.75" customHeight="1" x14ac:dyDescent="0.25"/>
  </sheetData>
  <mergeCells count="4">
    <mergeCell ref="A14:J16"/>
    <mergeCell ref="A11:G11"/>
    <mergeCell ref="A4:D4"/>
    <mergeCell ref="A2:J2"/>
  </mergeCells>
  <phoneticPr fontId="16" type="noConversion"/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2:J15"/>
  <sheetViews>
    <sheetView tabSelected="1" zoomScale="80" zoomScaleNormal="80" zoomScaleSheetLayoutView="100" workbookViewId="0">
      <selection activeCell="A3" sqref="A3:XFD3"/>
    </sheetView>
  </sheetViews>
  <sheetFormatPr defaultRowHeight="15.75" x14ac:dyDescent="0.25"/>
  <cols>
    <col min="1" max="1" width="10" style="5" customWidth="1"/>
    <col min="2" max="2" width="82.140625" style="5" customWidth="1"/>
    <col min="3" max="3" width="18" style="5" customWidth="1"/>
    <col min="4" max="4" width="9.140625" style="5"/>
    <col min="5" max="5" width="10.42578125" style="5" customWidth="1"/>
    <col min="6" max="6" width="13.42578125" style="5" customWidth="1"/>
    <col min="7" max="8" width="15.140625" style="5" customWidth="1"/>
    <col min="9" max="9" width="10.85546875" style="5" customWidth="1"/>
    <col min="10" max="10" width="18" style="5" customWidth="1"/>
    <col min="11" max="11" width="13.42578125" style="5" customWidth="1"/>
    <col min="12" max="16384" width="9.140625" style="5"/>
  </cols>
  <sheetData>
    <row r="2" spans="1:10" s="3" customFormat="1" ht="18.75" x14ac:dyDescent="0.3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s="3" customFormat="1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s="3" customFormat="1" x14ac:dyDescent="0.25">
      <c r="A4" s="6"/>
      <c r="B4" s="6"/>
      <c r="C4" s="6"/>
      <c r="D4" s="6"/>
      <c r="E4" s="6"/>
      <c r="F4" s="6"/>
      <c r="G4" s="6"/>
      <c r="H4" s="6"/>
      <c r="I4" s="6" t="s">
        <v>31</v>
      </c>
      <c r="J4" s="6"/>
    </row>
    <row r="5" spans="1:10" s="3" customFormat="1" ht="15" customHeight="1" thickBot="1" x14ac:dyDescent="0.3">
      <c r="A5" s="42" t="s">
        <v>30</v>
      </c>
      <c r="B5" s="42"/>
      <c r="C5" s="42"/>
      <c r="D5" s="42"/>
      <c r="E5" s="6"/>
      <c r="F5" s="6"/>
      <c r="G5" s="6"/>
      <c r="H5" s="6"/>
      <c r="I5" s="6"/>
      <c r="J5" s="6"/>
    </row>
    <row r="6" spans="1:10" s="4" customFormat="1" ht="61.5" customHeight="1" thickBot="1" x14ac:dyDescent="0.25">
      <c r="A6" s="7" t="s">
        <v>3</v>
      </c>
      <c r="B6" s="10" t="s">
        <v>4</v>
      </c>
      <c r="C6" s="25" t="s">
        <v>5</v>
      </c>
      <c r="D6" s="10" t="s">
        <v>6</v>
      </c>
      <c r="E6" s="10" t="s">
        <v>29</v>
      </c>
      <c r="F6" s="10" t="s">
        <v>11</v>
      </c>
      <c r="G6" s="10" t="s">
        <v>7</v>
      </c>
      <c r="H6" s="29" t="s">
        <v>10</v>
      </c>
      <c r="I6" s="10" t="s">
        <v>28</v>
      </c>
      <c r="J6" s="10" t="s">
        <v>0</v>
      </c>
    </row>
    <row r="7" spans="1:10" s="4" customFormat="1" ht="99.75" customHeight="1" thickBot="1" x14ac:dyDescent="0.25">
      <c r="A7" s="38">
        <v>1</v>
      </c>
      <c r="B7" s="39" t="s">
        <v>14</v>
      </c>
      <c r="C7" s="40"/>
      <c r="D7" s="41" t="s">
        <v>13</v>
      </c>
      <c r="E7" s="32">
        <v>22</v>
      </c>
      <c r="F7" s="30">
        <f t="shared" ref="F7:F8" si="0">ROUND(G7/1.23,2)</f>
        <v>0</v>
      </c>
      <c r="G7" s="33"/>
      <c r="H7" s="31">
        <f>F7*E7</f>
        <v>0</v>
      </c>
      <c r="I7" s="34"/>
      <c r="J7" s="31">
        <f t="shared" ref="J7:J8" si="1">G7*E7</f>
        <v>0</v>
      </c>
    </row>
    <row r="8" spans="1:10" s="4" customFormat="1" ht="99" customHeight="1" thickBot="1" x14ac:dyDescent="0.25">
      <c r="A8" s="11">
        <v>2</v>
      </c>
      <c r="B8" s="24" t="s">
        <v>15</v>
      </c>
      <c r="C8" s="35"/>
      <c r="D8" s="36" t="s">
        <v>13</v>
      </c>
      <c r="E8" s="32">
        <v>219</v>
      </c>
      <c r="F8" s="30">
        <f t="shared" si="0"/>
        <v>0</v>
      </c>
      <c r="G8" s="37"/>
      <c r="H8" s="31">
        <f t="shared" ref="H8" si="2">F8*E8</f>
        <v>0</v>
      </c>
      <c r="I8" s="34"/>
      <c r="J8" s="31">
        <f t="shared" si="1"/>
        <v>0</v>
      </c>
    </row>
    <row r="9" spans="1:10" s="4" customFormat="1" ht="15" customHeight="1" thickBot="1" x14ac:dyDescent="0.25">
      <c r="A9" s="43" t="s">
        <v>1</v>
      </c>
      <c r="B9" s="44"/>
      <c r="C9" s="44"/>
      <c r="D9" s="44"/>
      <c r="E9" s="44"/>
      <c r="F9" s="44"/>
      <c r="G9" s="45"/>
      <c r="H9" s="26">
        <f>SUM(H7:H8)</f>
        <v>0</v>
      </c>
      <c r="I9" s="27"/>
      <c r="J9" s="28">
        <f>SUM(J7:J8)</f>
        <v>0</v>
      </c>
    </row>
    <row r="10" spans="1:10" s="4" customFormat="1" ht="13.9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30.7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</sheetData>
  <mergeCells count="3">
    <mergeCell ref="A5:D5"/>
    <mergeCell ref="A9:G9"/>
    <mergeCell ref="A2:J2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Pakiet nr 1</vt:lpstr>
      <vt:lpstr>Pakiet nr 2</vt:lpstr>
      <vt:lpstr>'Pakiet nr 1'!Obszar_wydruku</vt:lpstr>
      <vt:lpstr>'Pakiet nr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Gajowski</dc:creator>
  <cp:lastModifiedBy>Beata Miler</cp:lastModifiedBy>
  <cp:lastPrinted>2026-07-07T08:09:34Z</cp:lastPrinted>
  <dcterms:created xsi:type="dcterms:W3CDTF">2020-03-30T00:16:02Z</dcterms:created>
  <dcterms:modified xsi:type="dcterms:W3CDTF">2026-07-07T08:10:27Z</dcterms:modified>
</cp:coreProperties>
</file>